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2560" windowHeight="9285"/>
  </bookViews>
  <sheets>
    <sheet name="Zał. nr 1 do noty obciążeniowej" sheetId="7" r:id="rId1"/>
    <sheet name="przykłady" sheetId="6" r:id="rId2"/>
  </sheets>
  <calcPr calcId="125725" iterateDelta="1E-4"/>
</workbook>
</file>

<file path=xl/calcChain.xml><?xml version="1.0" encoding="utf-8"?>
<calcChain xmlns="http://schemas.openxmlformats.org/spreadsheetml/2006/main">
  <c r="E13" i="7"/>
  <c r="D13"/>
  <c r="L13"/>
  <c r="K13"/>
  <c r="H13"/>
  <c r="G13"/>
  <c r="F13"/>
  <c r="C13"/>
  <c r="L11" i="6"/>
  <c r="K11"/>
  <c r="J11"/>
  <c r="I11"/>
  <c r="H11"/>
  <c r="G11"/>
  <c r="F11"/>
  <c r="F13" s="1"/>
  <c r="E11"/>
  <c r="E13" s="1"/>
  <c r="D11"/>
  <c r="C11"/>
  <c r="L13"/>
  <c r="K13"/>
  <c r="H13"/>
  <c r="G13"/>
  <c r="D13"/>
  <c r="C13"/>
</calcChain>
</file>

<file path=xl/sharedStrings.xml><?xml version="1.0" encoding="utf-8"?>
<sst xmlns="http://schemas.openxmlformats.org/spreadsheetml/2006/main" count="67" uniqueCount="27">
  <si>
    <t>Wizyta końcowa z podsumowaniem i zaleceniami</t>
  </si>
  <si>
    <t>Nazwisko i imię pacjenta</t>
  </si>
  <si>
    <t>Wykaz pacjentów oraz rodzaj i ilość wykonanych usług w danym okresie rozliczeniowym</t>
  </si>
  <si>
    <t>pomiar glukozy</t>
  </si>
  <si>
    <t>wartość GFR wg. MDRD (stężenie kreatyniny)</t>
  </si>
  <si>
    <t>Zestaw badań</t>
  </si>
  <si>
    <t>porada w zakresie diety</t>
  </si>
  <si>
    <t xml:space="preserve">Porada indywidualna tzw. „cegiełka” w ramach aktywnej profilaktyki </t>
  </si>
  <si>
    <t>przykład: Kowalski Jan</t>
  </si>
  <si>
    <t>-</t>
  </si>
  <si>
    <t>przykład: Kowalska Janina</t>
  </si>
  <si>
    <t>transze (2/2)</t>
  </si>
  <si>
    <t>szt</t>
  </si>
  <si>
    <t>Projekt POWR.05.01.00-00-0024/18: „Sercu na Ratunek - Program KORDIAN 2020. Program Profilaktyki Chorób Serca i Naczyń oraz Diagnostyki Hipercholesterolemii Rodzinnej w województwie łódzkim i mazowieckim”</t>
  </si>
  <si>
    <t>załącznik nr 1 do noty obciążeniowej nr …………………. z dnia ………………………….</t>
  </si>
  <si>
    <t>miejsce na pieczątkę jednostki</t>
  </si>
  <si>
    <t>lp</t>
  </si>
  <si>
    <t xml:space="preserve">porada w zakresie edukacji zdrowotnej </t>
  </si>
  <si>
    <t xml:space="preserve">porada w zakresie aktywności fizycznej </t>
  </si>
  <si>
    <t xml:space="preserve">Wstępna selekcja pacjentów do udziału w Programie przez personel POZ i koordynacja projektu  </t>
  </si>
  <si>
    <t xml:space="preserve">Wizyta kwalifikacyjna - usługa medyczna na etapie podstawowym kwalifikującej do programu </t>
  </si>
  <si>
    <t>Łącznie ilość usług</t>
  </si>
  <si>
    <t>Stawka jednostkowa (zł brutto)</t>
  </si>
  <si>
    <t>Do zapłacenia</t>
  </si>
  <si>
    <t>Rodzaj i ilość wykonanych usług</t>
  </si>
  <si>
    <t>badanie EKG w stanie spoczynku</t>
  </si>
  <si>
    <t>lipidogram (w tym: cholesterol całkowity, LDL, HDL, trójglicerydy)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</si>
</sst>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i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i/>
      <sz val="9"/>
      <color theme="1"/>
      <name val="Czcionka tekstu podstawowego"/>
      <charset val="238"/>
    </font>
    <font>
      <sz val="9"/>
      <color theme="1"/>
      <name val="Czcionka tekstu podstawowego"/>
      <charset val="238"/>
    </font>
    <font>
      <b/>
      <i/>
      <sz val="8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Protection="1">
      <protection hidden="1"/>
    </xf>
    <xf numFmtId="0" fontId="2" fillId="0" borderId="0" xfId="0" applyFont="1" applyProtection="1">
      <protection hidden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</xdr:row>
      <xdr:rowOff>152400</xdr:rowOff>
    </xdr:from>
    <xdr:to>
      <xdr:col>2</xdr:col>
      <xdr:colOff>1066800</xdr:colOff>
      <xdr:row>1</xdr:row>
      <xdr:rowOff>1117600</xdr:rowOff>
    </xdr:to>
    <xdr:sp macro="" textlink="">
      <xdr:nvSpPr>
        <xdr:cNvPr id="2" name="Prostokąt 1"/>
        <xdr:cNvSpPr/>
      </xdr:nvSpPr>
      <xdr:spPr>
        <a:xfrm>
          <a:off x="574675" y="1162050"/>
          <a:ext cx="2901950" cy="9652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9</xdr:col>
      <xdr:colOff>349250</xdr:colOff>
      <xdr:row>0</xdr:row>
      <xdr:rowOff>866775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09825" y="0"/>
          <a:ext cx="5749925" cy="866775"/>
        </a:xfrm>
        <a:prstGeom prst="rect">
          <a:avLst/>
        </a:prstGeom>
      </xdr:spPr>
    </xdr:pic>
    <xdr:clientData/>
  </xdr:twoCellAnchor>
  <xdr:twoCellAnchor editAs="oneCell">
    <xdr:from>
      <xdr:col>3</xdr:col>
      <xdr:colOff>527050</xdr:colOff>
      <xdr:row>0</xdr:row>
      <xdr:rowOff>79376</xdr:rowOff>
    </xdr:from>
    <xdr:to>
      <xdr:col>6</xdr:col>
      <xdr:colOff>206883</xdr:colOff>
      <xdr:row>0</xdr:row>
      <xdr:rowOff>648075</xdr:rowOff>
    </xdr:to>
    <xdr:pic>
      <xdr:nvPicPr>
        <xdr:cNvPr id="4" name="Obraz 3" descr="logo kordian MC_bw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75125" y="79376"/>
          <a:ext cx="1594358" cy="568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</xdr:row>
      <xdr:rowOff>152400</xdr:rowOff>
    </xdr:from>
    <xdr:to>
      <xdr:col>2</xdr:col>
      <xdr:colOff>1066800</xdr:colOff>
      <xdr:row>1</xdr:row>
      <xdr:rowOff>1117600</xdr:rowOff>
    </xdr:to>
    <xdr:sp macro="" textlink="">
      <xdr:nvSpPr>
        <xdr:cNvPr id="2" name="Prostokąt 1"/>
        <xdr:cNvSpPr/>
      </xdr:nvSpPr>
      <xdr:spPr>
        <a:xfrm>
          <a:off x="574675" y="1162050"/>
          <a:ext cx="2901950" cy="9652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9</xdr:col>
      <xdr:colOff>349250</xdr:colOff>
      <xdr:row>0</xdr:row>
      <xdr:rowOff>866775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752725" y="0"/>
          <a:ext cx="5749925" cy="866775"/>
        </a:xfrm>
        <a:prstGeom prst="rect">
          <a:avLst/>
        </a:prstGeom>
      </xdr:spPr>
    </xdr:pic>
    <xdr:clientData/>
  </xdr:twoCellAnchor>
  <xdr:twoCellAnchor editAs="oneCell">
    <xdr:from>
      <xdr:col>3</xdr:col>
      <xdr:colOff>527050</xdr:colOff>
      <xdr:row>0</xdr:row>
      <xdr:rowOff>79376</xdr:rowOff>
    </xdr:from>
    <xdr:to>
      <xdr:col>6</xdr:col>
      <xdr:colOff>206883</xdr:colOff>
      <xdr:row>0</xdr:row>
      <xdr:rowOff>648075</xdr:rowOff>
    </xdr:to>
    <xdr:pic>
      <xdr:nvPicPr>
        <xdr:cNvPr id="4" name="Obraz 3" descr="logo kordian MC_bw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75125" y="79376"/>
          <a:ext cx="1594358" cy="568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A4" zoomScaleNormal="100" workbookViewId="0">
      <selection activeCell="C21" sqref="C21"/>
    </sheetView>
  </sheetViews>
  <sheetFormatPr defaultColWidth="8.5" defaultRowHeight="11.25"/>
  <cols>
    <col min="1" max="1" width="4.375" style="3" customWidth="1"/>
    <col min="2" max="2" width="27.25" style="3" customWidth="1"/>
    <col min="3" max="3" width="16.25" style="3" customWidth="1"/>
    <col min="4" max="4" width="7.625" style="3" customWidth="1"/>
    <col min="5" max="5" width="9" style="3" customWidth="1"/>
    <col min="6" max="6" width="8.5" style="3"/>
    <col min="7" max="7" width="12.5" style="3" customWidth="1"/>
    <col min="8" max="10" width="8.5" style="3"/>
    <col min="11" max="11" width="13" style="3" customWidth="1"/>
    <col min="12" max="12" width="13.5" style="3" customWidth="1"/>
    <col min="13" max="16384" width="8.5" style="3"/>
  </cols>
  <sheetData>
    <row r="1" spans="1:12" s="1" customFormat="1" ht="79.5" customHeight="1">
      <c r="B1" s="23" t="s">
        <v>13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s="2" customFormat="1" ht="102.75" customHeight="1">
      <c r="B2" s="24" t="s">
        <v>15</v>
      </c>
      <c r="C2" s="24"/>
      <c r="D2" s="25" t="s">
        <v>14</v>
      </c>
      <c r="E2" s="25"/>
      <c r="F2" s="25"/>
      <c r="G2" s="25"/>
      <c r="H2" s="25"/>
      <c r="I2" s="25"/>
      <c r="J2" s="25"/>
      <c r="K2" s="25"/>
      <c r="L2" s="25"/>
    </row>
    <row r="3" spans="1:12" ht="27.75" customHeight="1">
      <c r="B3" s="26" t="s">
        <v>2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36" customHeight="1">
      <c r="A4" s="27" t="s">
        <v>16</v>
      </c>
      <c r="B4" s="28" t="s">
        <v>1</v>
      </c>
      <c r="C4" s="29" t="s">
        <v>24</v>
      </c>
      <c r="D4" s="29"/>
      <c r="E4" s="29"/>
      <c r="F4" s="29"/>
      <c r="G4" s="29"/>
      <c r="H4" s="29"/>
      <c r="I4" s="29"/>
      <c r="J4" s="29"/>
      <c r="K4" s="29"/>
      <c r="L4" s="29"/>
    </row>
    <row r="5" spans="1:12" ht="29.25" customHeight="1">
      <c r="A5" s="27"/>
      <c r="B5" s="28"/>
      <c r="C5" s="30" t="s">
        <v>20</v>
      </c>
      <c r="D5" s="30" t="s">
        <v>5</v>
      </c>
      <c r="E5" s="30"/>
      <c r="F5" s="30"/>
      <c r="G5" s="30"/>
      <c r="H5" s="30" t="s">
        <v>7</v>
      </c>
      <c r="I5" s="30"/>
      <c r="J5" s="30"/>
      <c r="K5" s="30" t="s">
        <v>0</v>
      </c>
      <c r="L5" s="30" t="s">
        <v>19</v>
      </c>
    </row>
    <row r="6" spans="1:12" ht="75" customHeight="1">
      <c r="A6" s="27"/>
      <c r="B6" s="28"/>
      <c r="C6" s="30"/>
      <c r="D6" s="14" t="s">
        <v>25</v>
      </c>
      <c r="E6" s="14" t="s">
        <v>26</v>
      </c>
      <c r="F6" s="14" t="s">
        <v>3</v>
      </c>
      <c r="G6" s="14" t="s">
        <v>4</v>
      </c>
      <c r="H6" s="14" t="s">
        <v>6</v>
      </c>
      <c r="I6" s="14" t="s">
        <v>17</v>
      </c>
      <c r="J6" s="14" t="s">
        <v>18</v>
      </c>
      <c r="K6" s="30"/>
      <c r="L6" s="30"/>
    </row>
    <row r="7" spans="1:12" ht="18.75" customHeight="1">
      <c r="A7" s="27"/>
      <c r="B7" s="28"/>
      <c r="C7" s="5" t="s">
        <v>12</v>
      </c>
      <c r="D7" s="6" t="s">
        <v>12</v>
      </c>
      <c r="E7" s="12" t="s">
        <v>12</v>
      </c>
      <c r="F7" s="12" t="s">
        <v>12</v>
      </c>
      <c r="G7" s="6" t="s">
        <v>12</v>
      </c>
      <c r="H7" s="6" t="s">
        <v>12</v>
      </c>
      <c r="I7" s="6" t="s">
        <v>12</v>
      </c>
      <c r="J7" s="6" t="s">
        <v>12</v>
      </c>
      <c r="K7" s="5" t="s">
        <v>12</v>
      </c>
      <c r="L7" s="5" t="s">
        <v>11</v>
      </c>
    </row>
    <row r="8" spans="1:12" ht="38.25" customHeight="1">
      <c r="A8" s="4"/>
      <c r="B8" s="8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38.25" customHeight="1">
      <c r="A9" s="4"/>
      <c r="B9" s="8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ht="38.25" customHeight="1">
      <c r="A10" s="4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38.25" customHeight="1">
      <c r="A11" s="31" t="s">
        <v>21</v>
      </c>
      <c r="B11" s="32"/>
      <c r="C11" s="13"/>
      <c r="D11" s="13"/>
      <c r="E11" s="13"/>
      <c r="F11" s="13"/>
      <c r="G11" s="13"/>
      <c r="H11" s="13"/>
      <c r="I11" s="13"/>
      <c r="J11" s="13"/>
      <c r="K11" s="13"/>
      <c r="L11" s="10"/>
    </row>
    <row r="12" spans="1:12" ht="24" customHeight="1">
      <c r="A12" s="21" t="s">
        <v>22</v>
      </c>
      <c r="B12" s="22"/>
      <c r="C12" s="11">
        <v>110</v>
      </c>
      <c r="D12" s="11">
        <v>30.5</v>
      </c>
      <c r="E12" s="11">
        <v>25</v>
      </c>
      <c r="F12" s="11">
        <v>4.5</v>
      </c>
      <c r="G12" s="11">
        <v>6.8</v>
      </c>
      <c r="H12" s="18">
        <v>65</v>
      </c>
      <c r="I12" s="19"/>
      <c r="J12" s="20"/>
      <c r="K12" s="11">
        <v>110</v>
      </c>
      <c r="L12" s="11">
        <v>1000</v>
      </c>
    </row>
    <row r="13" spans="1:12" ht="23.25" customHeight="1">
      <c r="A13" s="21" t="s">
        <v>23</v>
      </c>
      <c r="B13" s="22"/>
      <c r="C13" s="11">
        <f t="shared" ref="C13:G13" si="0">C12*C11</f>
        <v>0</v>
      </c>
      <c r="D13" s="11">
        <f t="shared" si="0"/>
        <v>0</v>
      </c>
      <c r="E13" s="11">
        <f t="shared" si="0"/>
        <v>0</v>
      </c>
      <c r="F13" s="11">
        <f t="shared" si="0"/>
        <v>0</v>
      </c>
      <c r="G13" s="11">
        <f t="shared" si="0"/>
        <v>0</v>
      </c>
      <c r="H13" s="18">
        <f>H12*(H11+I11+J11)</f>
        <v>0</v>
      </c>
      <c r="I13" s="19"/>
      <c r="J13" s="20"/>
      <c r="K13" s="11">
        <f t="shared" ref="K13" si="1">K12*K11</f>
        <v>0</v>
      </c>
      <c r="L13" s="11">
        <f>L11*L12</f>
        <v>0</v>
      </c>
    </row>
  </sheetData>
  <mergeCells count="17">
    <mergeCell ref="A12:B12"/>
    <mergeCell ref="H12:J12"/>
    <mergeCell ref="A13:B13"/>
    <mergeCell ref="H13:J13"/>
    <mergeCell ref="B1:L1"/>
    <mergeCell ref="B2:C2"/>
    <mergeCell ref="D2:L2"/>
    <mergeCell ref="B3:L3"/>
    <mergeCell ref="A4:A7"/>
    <mergeCell ref="B4:B7"/>
    <mergeCell ref="C4:L4"/>
    <mergeCell ref="C5:C6"/>
    <mergeCell ref="D5:G5"/>
    <mergeCell ref="H5:J5"/>
    <mergeCell ref="K5:K6"/>
    <mergeCell ref="L5:L6"/>
    <mergeCell ref="A11:B1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"/>
  <sheetViews>
    <sheetView topLeftCell="A4" zoomScaleNormal="100" workbookViewId="0">
      <selection activeCell="Q6" sqref="Q6"/>
    </sheetView>
  </sheetViews>
  <sheetFormatPr defaultColWidth="8.5" defaultRowHeight="11.25"/>
  <cols>
    <col min="1" max="1" width="4.375" style="3" customWidth="1"/>
    <col min="2" max="2" width="27.25" style="3" customWidth="1"/>
    <col min="3" max="3" width="16.25" style="3" customWidth="1"/>
    <col min="4" max="4" width="7.625" style="3" customWidth="1"/>
    <col min="5" max="5" width="9" style="3" customWidth="1"/>
    <col min="6" max="6" width="8.5" style="3"/>
    <col min="7" max="7" width="12.5" style="3" customWidth="1"/>
    <col min="8" max="10" width="8.5" style="3"/>
    <col min="11" max="11" width="13" style="3" customWidth="1"/>
    <col min="12" max="12" width="13.5" style="3" customWidth="1"/>
    <col min="13" max="16384" width="8.5" style="3"/>
  </cols>
  <sheetData>
    <row r="1" spans="1:12" s="1" customFormat="1" ht="79.5" customHeight="1">
      <c r="B1" s="23" t="s">
        <v>13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s="2" customFormat="1" ht="102.75" customHeight="1">
      <c r="B2" s="24" t="s">
        <v>15</v>
      </c>
      <c r="C2" s="24"/>
      <c r="D2" s="25" t="s">
        <v>14</v>
      </c>
      <c r="E2" s="25"/>
      <c r="F2" s="25"/>
      <c r="G2" s="25"/>
      <c r="H2" s="25"/>
      <c r="I2" s="25"/>
      <c r="J2" s="25"/>
      <c r="K2" s="25"/>
      <c r="L2" s="25"/>
    </row>
    <row r="3" spans="1:12" ht="27.75" customHeight="1">
      <c r="B3" s="26" t="s">
        <v>2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36" customHeight="1">
      <c r="A4" s="27" t="s">
        <v>16</v>
      </c>
      <c r="B4" s="28" t="s">
        <v>1</v>
      </c>
      <c r="C4" s="29" t="s">
        <v>24</v>
      </c>
      <c r="D4" s="29"/>
      <c r="E4" s="29"/>
      <c r="F4" s="29"/>
      <c r="G4" s="29"/>
      <c r="H4" s="29"/>
      <c r="I4" s="29"/>
      <c r="J4" s="29"/>
      <c r="K4" s="29"/>
      <c r="L4" s="29"/>
    </row>
    <row r="5" spans="1:12" ht="29.25" customHeight="1">
      <c r="A5" s="27"/>
      <c r="B5" s="28"/>
      <c r="C5" s="30" t="s">
        <v>20</v>
      </c>
      <c r="D5" s="30" t="s">
        <v>5</v>
      </c>
      <c r="E5" s="30"/>
      <c r="F5" s="30"/>
      <c r="G5" s="30"/>
      <c r="H5" s="30" t="s">
        <v>7</v>
      </c>
      <c r="I5" s="30"/>
      <c r="J5" s="30"/>
      <c r="K5" s="30" t="s">
        <v>0</v>
      </c>
      <c r="L5" s="30" t="s">
        <v>19</v>
      </c>
    </row>
    <row r="6" spans="1:12" ht="75" customHeight="1">
      <c r="A6" s="27"/>
      <c r="B6" s="28"/>
      <c r="C6" s="30"/>
      <c r="D6" s="17" t="s">
        <v>25</v>
      </c>
      <c r="E6" s="17" t="s">
        <v>26</v>
      </c>
      <c r="F6" s="17" t="s">
        <v>3</v>
      </c>
      <c r="G6" s="17" t="s">
        <v>4</v>
      </c>
      <c r="H6" s="17" t="s">
        <v>6</v>
      </c>
      <c r="I6" s="17" t="s">
        <v>17</v>
      </c>
      <c r="J6" s="17" t="s">
        <v>18</v>
      </c>
      <c r="K6" s="30"/>
      <c r="L6" s="30"/>
    </row>
    <row r="7" spans="1:12" ht="18.75" customHeight="1">
      <c r="A7" s="27"/>
      <c r="B7" s="28"/>
      <c r="C7" s="5" t="s">
        <v>12</v>
      </c>
      <c r="D7" s="6" t="s">
        <v>12</v>
      </c>
      <c r="E7" s="7" t="s">
        <v>12</v>
      </c>
      <c r="F7" s="7" t="s">
        <v>12</v>
      </c>
      <c r="G7" s="6" t="s">
        <v>12</v>
      </c>
      <c r="H7" s="6" t="s">
        <v>12</v>
      </c>
      <c r="I7" s="6" t="s">
        <v>12</v>
      </c>
      <c r="J7" s="6" t="s">
        <v>12</v>
      </c>
      <c r="K7" s="5" t="s">
        <v>12</v>
      </c>
      <c r="L7" s="5" t="s">
        <v>11</v>
      </c>
    </row>
    <row r="8" spans="1:12" ht="38.25" customHeight="1">
      <c r="A8" s="4">
        <v>1</v>
      </c>
      <c r="B8" s="8" t="s">
        <v>8</v>
      </c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0</v>
      </c>
      <c r="I8" s="9">
        <v>2</v>
      </c>
      <c r="J8" s="9">
        <v>4</v>
      </c>
      <c r="K8" s="9">
        <v>1</v>
      </c>
      <c r="L8" s="9">
        <v>0</v>
      </c>
    </row>
    <row r="9" spans="1:12" ht="38.25" customHeight="1">
      <c r="A9" s="4">
        <v>2</v>
      </c>
      <c r="B9" s="8" t="s">
        <v>10</v>
      </c>
      <c r="C9" s="9">
        <v>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15</v>
      </c>
      <c r="J9" s="9">
        <v>5</v>
      </c>
      <c r="K9" s="9">
        <v>4</v>
      </c>
      <c r="L9" s="9">
        <v>0</v>
      </c>
    </row>
    <row r="10" spans="1:12" ht="38.25" customHeight="1">
      <c r="A10" s="4">
        <v>3</v>
      </c>
      <c r="B10" s="8" t="s">
        <v>9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1</v>
      </c>
    </row>
    <row r="11" spans="1:12" ht="38.25" customHeight="1">
      <c r="A11" s="31" t="s">
        <v>21</v>
      </c>
      <c r="B11" s="32"/>
      <c r="C11" s="13">
        <f t="shared" ref="C11:L11" si="0">SUM(C8:C10)</f>
        <v>2</v>
      </c>
      <c r="D11" s="13">
        <f t="shared" si="0"/>
        <v>2</v>
      </c>
      <c r="E11" s="13">
        <f t="shared" si="0"/>
        <v>2</v>
      </c>
      <c r="F11" s="13">
        <f t="shared" si="0"/>
        <v>2</v>
      </c>
      <c r="G11" s="13">
        <f t="shared" si="0"/>
        <v>2</v>
      </c>
      <c r="H11" s="13">
        <f t="shared" si="0"/>
        <v>1</v>
      </c>
      <c r="I11" s="13">
        <f t="shared" si="0"/>
        <v>17</v>
      </c>
      <c r="J11" s="13">
        <f t="shared" si="0"/>
        <v>9</v>
      </c>
      <c r="K11" s="13">
        <f t="shared" si="0"/>
        <v>5</v>
      </c>
      <c r="L11" s="10">
        <f t="shared" si="0"/>
        <v>1</v>
      </c>
    </row>
    <row r="12" spans="1:12" s="16" customFormat="1" ht="24" customHeight="1">
      <c r="A12" s="33" t="s">
        <v>22</v>
      </c>
      <c r="B12" s="34"/>
      <c r="C12" s="15">
        <v>110</v>
      </c>
      <c r="D12" s="15">
        <v>30.5</v>
      </c>
      <c r="E12" s="15">
        <v>25</v>
      </c>
      <c r="F12" s="15">
        <v>4.5</v>
      </c>
      <c r="G12" s="15">
        <v>6.8</v>
      </c>
      <c r="H12" s="35">
        <v>65</v>
      </c>
      <c r="I12" s="36"/>
      <c r="J12" s="37"/>
      <c r="K12" s="15">
        <v>110</v>
      </c>
      <c r="L12" s="15">
        <v>1000</v>
      </c>
    </row>
    <row r="13" spans="1:12" ht="23.25" customHeight="1">
      <c r="A13" s="21" t="s">
        <v>23</v>
      </c>
      <c r="B13" s="22"/>
      <c r="C13" s="11">
        <f t="shared" ref="C13:G13" si="1">C12*C11</f>
        <v>220</v>
      </c>
      <c r="D13" s="11">
        <f t="shared" si="1"/>
        <v>61</v>
      </c>
      <c r="E13" s="11">
        <f t="shared" si="1"/>
        <v>50</v>
      </c>
      <c r="F13" s="11">
        <f t="shared" si="1"/>
        <v>9</v>
      </c>
      <c r="G13" s="11">
        <f t="shared" si="1"/>
        <v>13.6</v>
      </c>
      <c r="H13" s="18">
        <f>H12*(H11+I11+J11)</f>
        <v>1755</v>
      </c>
      <c r="I13" s="19"/>
      <c r="J13" s="20"/>
      <c r="K13" s="11">
        <f t="shared" ref="K13" si="2">K12*K11</f>
        <v>550</v>
      </c>
      <c r="L13" s="11">
        <f>L11*L12</f>
        <v>1000</v>
      </c>
    </row>
  </sheetData>
  <mergeCells count="17">
    <mergeCell ref="A13:B13"/>
    <mergeCell ref="H13:J13"/>
    <mergeCell ref="A4:A7"/>
    <mergeCell ref="B4:B7"/>
    <mergeCell ref="A11:B11"/>
    <mergeCell ref="A12:B12"/>
    <mergeCell ref="H12:J12"/>
    <mergeCell ref="K5:K6"/>
    <mergeCell ref="L5:L6"/>
    <mergeCell ref="B1:L1"/>
    <mergeCell ref="D2:L2"/>
    <mergeCell ref="C4:L4"/>
    <mergeCell ref="B3:L3"/>
    <mergeCell ref="C5:C6"/>
    <mergeCell ref="D5:G5"/>
    <mergeCell ref="H5:J5"/>
    <mergeCell ref="B2:C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nr 1 do noty obciążeniowej</vt:lpstr>
      <vt:lpstr>przykłady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kistynowicz</dc:creator>
  <cp:lastModifiedBy>kistynowicz</cp:lastModifiedBy>
  <cp:lastPrinted>2020-06-02T11:27:16Z</cp:lastPrinted>
  <dcterms:created xsi:type="dcterms:W3CDTF">2020-05-27T16:42:49Z</dcterms:created>
  <dcterms:modified xsi:type="dcterms:W3CDTF">2020-06-04T11:20:08Z</dcterms:modified>
</cp:coreProperties>
</file>